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<sst xmlns="http://schemas.openxmlformats.org/spreadsheetml/2006/main" count="58" uniqueCount="10">
  <si>
    <t>2020年亳州市贫困村公开招聘医学类本科毕业生笔试成绩</t>
  </si>
  <si>
    <t>序号</t>
  </si>
  <si>
    <t>报考岗位</t>
  </si>
  <si>
    <t>准考证号</t>
  </si>
  <si>
    <t>笔试成绩</t>
  </si>
  <si>
    <t>备注</t>
  </si>
  <si>
    <t>030002_贫困村医生</t>
  </si>
  <si>
    <t>030006_贫困村医生</t>
  </si>
  <si>
    <t>030008_贫困村医生</t>
  </si>
  <si>
    <t>030010_贫困村医生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</si>
</sst>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6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0.75390625" style="2" customWidth="1"/>
    <col min="2" max="2" width="24.375" style="2" customWidth="1"/>
    <col min="3" max="3" width="20.25390625" style="2" customWidth="1"/>
    <col min="4" max="4" width="15.25390625" style="2" customWidth="1"/>
    <col min="5" max="5" width="5.375" style="2" customWidth="1"/>
    <col min="6" max="16384" width="9.00390625" style="2" customWidth="1"/>
  </cols>
  <sheetData>
    <row r="1" spans="1:5" ht="61.5" customHeight="1">
      <c r="A1" s="3" t="s">
        <v>0</v>
      </c>
      <c r="B1" s="4"/>
      <c r="C1" s="4"/>
      <c r="D1" s="4"/>
      <c r="E1" s="4"/>
    </row>
    <row r="2" spans="1:5" s="1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8" customHeight="1">
      <c r="A3" s="6">
        <v>1</v>
      </c>
      <c r="B3" s="7" t="s">
        <v>6</v>
      </c>
      <c r="C3" s="7" t="str">
        <f>"2020030106"</f>
        <v>2020030106</v>
      </c>
      <c r="D3" s="8">
        <v>65</v>
      </c>
      <c r="E3" s="6"/>
    </row>
    <row r="4" spans="1:5" s="1" customFormat="1" ht="18" customHeight="1">
      <c r="A4" s="6">
        <v>2</v>
      </c>
      <c r="B4" s="7" t="s">
        <v>6</v>
      </c>
      <c r="C4" s="7" t="str">
        <f>"2020030110"</f>
        <v>2020030110</v>
      </c>
      <c r="D4" s="8">
        <v>60</v>
      </c>
      <c r="E4" s="6"/>
    </row>
    <row r="5" spans="1:5" s="1" customFormat="1" ht="18" customHeight="1">
      <c r="A5" s="6">
        <v>3</v>
      </c>
      <c r="B5" s="7" t="s">
        <v>6</v>
      </c>
      <c r="C5" s="7" t="str">
        <f>"2020030105"</f>
        <v>2020030105</v>
      </c>
      <c r="D5" s="8">
        <v>59</v>
      </c>
      <c r="E5" s="6"/>
    </row>
    <row r="6" spans="1:5" s="1" customFormat="1" ht="18" customHeight="1">
      <c r="A6" s="6">
        <v>4</v>
      </c>
      <c r="B6" s="7" t="s">
        <v>6</v>
      </c>
      <c r="C6" s="7" t="str">
        <f>"2020030112"</f>
        <v>2020030112</v>
      </c>
      <c r="D6" s="8">
        <v>59</v>
      </c>
      <c r="E6" s="6"/>
    </row>
    <row r="7" spans="1:5" s="1" customFormat="1" ht="18" customHeight="1">
      <c r="A7" s="6">
        <v>5</v>
      </c>
      <c r="B7" s="7" t="s">
        <v>6</v>
      </c>
      <c r="C7" s="7" t="str">
        <f>"2020030109"</f>
        <v>2020030109</v>
      </c>
      <c r="D7" s="8">
        <v>58</v>
      </c>
      <c r="E7" s="6"/>
    </row>
    <row r="8" spans="1:5" s="1" customFormat="1" ht="18" customHeight="1">
      <c r="A8" s="6">
        <v>6</v>
      </c>
      <c r="B8" s="7" t="s">
        <v>6</v>
      </c>
      <c r="C8" s="7" t="str">
        <f>"2020030103"</f>
        <v>2020030103</v>
      </c>
      <c r="D8" s="8">
        <v>57</v>
      </c>
      <c r="E8" s="6"/>
    </row>
    <row r="9" spans="1:5" s="1" customFormat="1" ht="18" customHeight="1">
      <c r="A9" s="6">
        <v>7</v>
      </c>
      <c r="B9" s="5" t="s">
        <v>6</v>
      </c>
      <c r="C9" s="5" t="str">
        <f>"2020030107"</f>
        <v>2020030107</v>
      </c>
      <c r="D9" s="6">
        <v>56</v>
      </c>
      <c r="E9" s="6"/>
    </row>
    <row r="10" spans="1:5" s="1" customFormat="1" ht="18" customHeight="1">
      <c r="A10" s="6">
        <v>8</v>
      </c>
      <c r="B10" s="7" t="s">
        <v>6</v>
      </c>
      <c r="C10" s="7" t="str">
        <f>"2020030101"</f>
        <v>2020030101</v>
      </c>
      <c r="D10" s="8">
        <v>55</v>
      </c>
      <c r="E10" s="6"/>
    </row>
    <row r="11" spans="1:5" s="1" customFormat="1" ht="18" customHeight="1">
      <c r="A11" s="6">
        <v>9</v>
      </c>
      <c r="B11" s="7" t="s">
        <v>6</v>
      </c>
      <c r="C11" s="7" t="str">
        <f>"2020030108"</f>
        <v>2020030108</v>
      </c>
      <c r="D11" s="8">
        <v>52</v>
      </c>
      <c r="E11" s="6"/>
    </row>
    <row r="12" spans="1:5" s="1" customFormat="1" ht="18" customHeight="1">
      <c r="A12" s="6">
        <v>10</v>
      </c>
      <c r="B12" s="7" t="s">
        <v>6</v>
      </c>
      <c r="C12" s="7" t="str">
        <f>"2020030113"</f>
        <v>2020030113</v>
      </c>
      <c r="D12" s="8">
        <v>52</v>
      </c>
      <c r="E12" s="6"/>
    </row>
    <row r="13" spans="1:5" s="1" customFormat="1" ht="18" customHeight="1">
      <c r="A13" s="6">
        <v>11</v>
      </c>
      <c r="B13" s="7" t="s">
        <v>6</v>
      </c>
      <c r="C13" s="7" t="str">
        <f>"2020030118"</f>
        <v>2020030118</v>
      </c>
      <c r="D13" s="8">
        <v>52</v>
      </c>
      <c r="E13" s="6"/>
    </row>
    <row r="14" spans="1:5" s="1" customFormat="1" ht="18" customHeight="1">
      <c r="A14" s="6">
        <v>12</v>
      </c>
      <c r="B14" s="7" t="s">
        <v>6</v>
      </c>
      <c r="C14" s="7" t="str">
        <f>"2020030104"</f>
        <v>2020030104</v>
      </c>
      <c r="D14" s="8">
        <v>51</v>
      </c>
      <c r="E14" s="6"/>
    </row>
    <row r="15" spans="1:5" s="1" customFormat="1" ht="18" customHeight="1">
      <c r="A15" s="6">
        <v>13</v>
      </c>
      <c r="B15" s="7" t="s">
        <v>6</v>
      </c>
      <c r="C15" s="7" t="str">
        <f>"2020030116"</f>
        <v>2020030116</v>
      </c>
      <c r="D15" s="8">
        <v>49</v>
      </c>
      <c r="E15" s="6"/>
    </row>
    <row r="16" spans="1:5" s="1" customFormat="1" ht="18" customHeight="1">
      <c r="A16" s="6">
        <v>14</v>
      </c>
      <c r="B16" s="7" t="s">
        <v>6</v>
      </c>
      <c r="C16" s="7" t="str">
        <f>"2020030117"</f>
        <v>2020030117</v>
      </c>
      <c r="D16" s="8">
        <v>49</v>
      </c>
      <c r="E16" s="6"/>
    </row>
    <row r="17" spans="1:5" s="1" customFormat="1" ht="18" customHeight="1">
      <c r="A17" s="6">
        <v>15</v>
      </c>
      <c r="B17" s="7" t="s">
        <v>6</v>
      </c>
      <c r="C17" s="7" t="str">
        <f>"2020030114"</f>
        <v>2020030114</v>
      </c>
      <c r="D17" s="8">
        <v>48</v>
      </c>
      <c r="E17" s="6"/>
    </row>
    <row r="18" spans="1:5" s="1" customFormat="1" ht="18" customHeight="1">
      <c r="A18" s="6">
        <v>16</v>
      </c>
      <c r="B18" s="7" t="s">
        <v>6</v>
      </c>
      <c r="C18" s="7" t="str">
        <f>"2020030119"</f>
        <v>2020030119</v>
      </c>
      <c r="D18" s="8">
        <v>48</v>
      </c>
      <c r="E18" s="6"/>
    </row>
    <row r="19" spans="1:5" s="1" customFormat="1" ht="18" customHeight="1">
      <c r="A19" s="6">
        <v>17</v>
      </c>
      <c r="B19" s="7" t="s">
        <v>6</v>
      </c>
      <c r="C19" s="7" t="str">
        <f>"2020030111"</f>
        <v>2020030111</v>
      </c>
      <c r="D19" s="8">
        <v>44</v>
      </c>
      <c r="E19" s="6"/>
    </row>
    <row r="20" spans="1:5" s="1" customFormat="1" ht="18" customHeight="1">
      <c r="A20" s="6">
        <v>18</v>
      </c>
      <c r="B20" s="7" t="s">
        <v>6</v>
      </c>
      <c r="C20" s="7" t="str">
        <f>"2020030115"</f>
        <v>2020030115</v>
      </c>
      <c r="D20" s="8">
        <v>44</v>
      </c>
      <c r="E20" s="6"/>
    </row>
    <row r="21" spans="1:5" s="1" customFormat="1" ht="18" customHeight="1">
      <c r="A21" s="6">
        <v>19</v>
      </c>
      <c r="B21" s="7" t="s">
        <v>6</v>
      </c>
      <c r="C21" s="7" t="str">
        <f>"2020030102"</f>
        <v>2020030102</v>
      </c>
      <c r="D21" s="8">
        <v>42</v>
      </c>
      <c r="E21" s="6"/>
    </row>
    <row r="22" spans="1:5" s="1" customFormat="1" ht="18" customHeight="1">
      <c r="A22" s="6">
        <v>20</v>
      </c>
      <c r="B22" s="7" t="s">
        <v>7</v>
      </c>
      <c r="C22" s="7" t="str">
        <f>"2020030122"</f>
        <v>2020030122</v>
      </c>
      <c r="D22" s="8">
        <v>50</v>
      </c>
      <c r="E22" s="6"/>
    </row>
    <row r="23" spans="1:5" s="1" customFormat="1" ht="18" customHeight="1">
      <c r="A23" s="6">
        <v>21</v>
      </c>
      <c r="B23" s="7" t="s">
        <v>7</v>
      </c>
      <c r="C23" s="7" t="str">
        <f>"2020030123"</f>
        <v>2020030123</v>
      </c>
      <c r="D23" s="8">
        <v>50</v>
      </c>
      <c r="E23" s="6"/>
    </row>
    <row r="24" spans="1:5" s="1" customFormat="1" ht="18" customHeight="1">
      <c r="A24" s="6">
        <v>22</v>
      </c>
      <c r="B24" s="7" t="s">
        <v>7</v>
      </c>
      <c r="C24" s="7" t="str">
        <f>"2020030121"</f>
        <v>2020030121</v>
      </c>
      <c r="D24" s="8">
        <v>43</v>
      </c>
      <c r="E24" s="6"/>
    </row>
    <row r="25" spans="1:5" s="1" customFormat="1" ht="18" customHeight="1">
      <c r="A25" s="6">
        <v>23</v>
      </c>
      <c r="B25" s="7" t="s">
        <v>7</v>
      </c>
      <c r="C25" s="7" t="str">
        <f>"2020030120"</f>
        <v>2020030120</v>
      </c>
      <c r="D25" s="8">
        <v>0</v>
      </c>
      <c r="E25" s="6"/>
    </row>
    <row r="26" spans="1:5" s="1" customFormat="1" ht="18" customHeight="1">
      <c r="A26" s="6">
        <v>24</v>
      </c>
      <c r="B26" s="5" t="s">
        <v>8</v>
      </c>
      <c r="C26" s="5" t="str">
        <f>"2020030124"</f>
        <v>2020030124</v>
      </c>
      <c r="D26" s="6">
        <v>61</v>
      </c>
      <c r="E26" s="6"/>
    </row>
    <row r="27" spans="1:5" s="1" customFormat="1" ht="18" customHeight="1">
      <c r="A27" s="6">
        <v>25</v>
      </c>
      <c r="B27" s="7" t="s">
        <v>8</v>
      </c>
      <c r="C27" s="7" t="str">
        <f>"2020030130"</f>
        <v>2020030130</v>
      </c>
      <c r="D27" s="8">
        <v>61</v>
      </c>
      <c r="E27" s="6"/>
    </row>
    <row r="28" spans="1:5" s="1" customFormat="1" ht="18" customHeight="1">
      <c r="A28" s="6">
        <v>26</v>
      </c>
      <c r="B28" s="7" t="s">
        <v>8</v>
      </c>
      <c r="C28" s="7" t="str">
        <f>"2020030128"</f>
        <v>2020030128</v>
      </c>
      <c r="D28" s="8">
        <v>60</v>
      </c>
      <c r="E28" s="6"/>
    </row>
    <row r="29" spans="1:5" s="1" customFormat="1" ht="18" customHeight="1">
      <c r="A29" s="6">
        <v>27</v>
      </c>
      <c r="B29" s="7" t="s">
        <v>8</v>
      </c>
      <c r="C29" s="7" t="str">
        <f>"2020030125"</f>
        <v>2020030125</v>
      </c>
      <c r="D29" s="8">
        <v>51</v>
      </c>
      <c r="E29" s="6"/>
    </row>
    <row r="30" spans="1:5" s="1" customFormat="1" ht="18" customHeight="1">
      <c r="A30" s="6">
        <v>28</v>
      </c>
      <c r="B30" s="7" t="s">
        <v>8</v>
      </c>
      <c r="C30" s="7" t="str">
        <f>"2020030129"</f>
        <v>2020030129</v>
      </c>
      <c r="D30" s="8">
        <v>50</v>
      </c>
      <c r="E30" s="6"/>
    </row>
    <row r="31" spans="1:5" s="1" customFormat="1" ht="18" customHeight="1">
      <c r="A31" s="6">
        <v>29</v>
      </c>
      <c r="B31" s="7" t="s">
        <v>8</v>
      </c>
      <c r="C31" s="7" t="str">
        <f>"2020030126"</f>
        <v>2020030126</v>
      </c>
      <c r="D31" s="8">
        <v>0</v>
      </c>
      <c r="E31" s="6"/>
    </row>
    <row r="32" spans="1:5" s="1" customFormat="1" ht="18" customHeight="1">
      <c r="A32" s="6">
        <v>30</v>
      </c>
      <c r="B32" s="7" t="s">
        <v>8</v>
      </c>
      <c r="C32" s="7" t="str">
        <f>"2020030127"</f>
        <v>2020030127</v>
      </c>
      <c r="D32" s="8">
        <v>0</v>
      </c>
      <c r="E32" s="6"/>
    </row>
    <row r="33" spans="1:5" s="1" customFormat="1" ht="18" customHeight="1">
      <c r="A33" s="6">
        <v>31</v>
      </c>
      <c r="B33" s="7" t="s">
        <v>9</v>
      </c>
      <c r="C33" s="7" t="str">
        <f>"2020030204"</f>
        <v>2020030204</v>
      </c>
      <c r="D33" s="8">
        <v>73</v>
      </c>
      <c r="E33" s="6"/>
    </row>
    <row r="34" spans="1:5" s="1" customFormat="1" ht="18" customHeight="1">
      <c r="A34" s="6">
        <v>32</v>
      </c>
      <c r="B34" s="5" t="s">
        <v>9</v>
      </c>
      <c r="C34" s="5" t="str">
        <f>"2020030202"</f>
        <v>2020030202</v>
      </c>
      <c r="D34" s="6">
        <v>69</v>
      </c>
      <c r="E34" s="6"/>
    </row>
    <row r="35" spans="1:5" s="1" customFormat="1" ht="18" customHeight="1">
      <c r="A35" s="6">
        <v>33</v>
      </c>
      <c r="B35" s="7" t="s">
        <v>9</v>
      </c>
      <c r="C35" s="7" t="str">
        <f>"2020030207"</f>
        <v>2020030207</v>
      </c>
      <c r="D35" s="8">
        <v>65</v>
      </c>
      <c r="E35" s="6"/>
    </row>
    <row r="36" spans="1:5" s="1" customFormat="1" ht="18" customHeight="1">
      <c r="A36" s="6">
        <v>34</v>
      </c>
      <c r="B36" s="7" t="s">
        <v>9</v>
      </c>
      <c r="C36" s="7" t="str">
        <f>"2020030209"</f>
        <v>2020030209</v>
      </c>
      <c r="D36" s="8">
        <v>63</v>
      </c>
      <c r="E36" s="6"/>
    </row>
    <row r="37" spans="1:5" s="1" customFormat="1" ht="18" customHeight="1">
      <c r="A37" s="6">
        <v>35</v>
      </c>
      <c r="B37" s="7" t="s">
        <v>9</v>
      </c>
      <c r="C37" s="7" t="str">
        <f>"2020030221"</f>
        <v>2020030221</v>
      </c>
      <c r="D37" s="8">
        <v>63</v>
      </c>
      <c r="E37" s="6"/>
    </row>
    <row r="38" spans="1:5" s="1" customFormat="1" ht="18" customHeight="1">
      <c r="A38" s="6">
        <v>36</v>
      </c>
      <c r="B38" s="7" t="s">
        <v>9</v>
      </c>
      <c r="C38" s="7" t="str">
        <f>"2020030203"</f>
        <v>2020030203</v>
      </c>
      <c r="D38" s="8">
        <v>62</v>
      </c>
      <c r="E38" s="6"/>
    </row>
    <row r="39" spans="1:5" s="1" customFormat="1" ht="18" customHeight="1">
      <c r="A39" s="6">
        <v>37</v>
      </c>
      <c r="B39" s="7" t="s">
        <v>9</v>
      </c>
      <c r="C39" s="7" t="str">
        <f>"2020030212"</f>
        <v>2020030212</v>
      </c>
      <c r="D39" s="8">
        <v>61</v>
      </c>
      <c r="E39" s="6"/>
    </row>
    <row r="40" spans="1:5" s="1" customFormat="1" ht="18" customHeight="1">
      <c r="A40" s="6">
        <v>38</v>
      </c>
      <c r="B40" s="7" t="s">
        <v>9</v>
      </c>
      <c r="C40" s="7" t="str">
        <f>"2020030216"</f>
        <v>2020030216</v>
      </c>
      <c r="D40" s="8">
        <v>61</v>
      </c>
      <c r="E40" s="6"/>
    </row>
    <row r="41" spans="1:5" s="1" customFormat="1" ht="18" customHeight="1">
      <c r="A41" s="6">
        <v>39</v>
      </c>
      <c r="B41" s="7" t="s">
        <v>9</v>
      </c>
      <c r="C41" s="7" t="str">
        <f>"2020030214"</f>
        <v>2020030214</v>
      </c>
      <c r="D41" s="8">
        <v>58</v>
      </c>
      <c r="E41" s="6"/>
    </row>
    <row r="42" spans="1:5" s="1" customFormat="1" ht="18" customHeight="1">
      <c r="A42" s="6">
        <v>40</v>
      </c>
      <c r="B42" s="7" t="s">
        <v>9</v>
      </c>
      <c r="C42" s="7" t="str">
        <f>"2020030219"</f>
        <v>2020030219</v>
      </c>
      <c r="D42" s="8">
        <v>58</v>
      </c>
      <c r="E42" s="6"/>
    </row>
    <row r="43" spans="1:5" s="1" customFormat="1" ht="18" customHeight="1">
      <c r="A43" s="6">
        <v>41</v>
      </c>
      <c r="B43" s="5" t="s">
        <v>9</v>
      </c>
      <c r="C43" s="5" t="str">
        <f>"2020030211"</f>
        <v>2020030211</v>
      </c>
      <c r="D43" s="6">
        <v>57</v>
      </c>
      <c r="E43" s="6"/>
    </row>
    <row r="44" spans="1:5" s="1" customFormat="1" ht="18" customHeight="1">
      <c r="A44" s="6">
        <v>42</v>
      </c>
      <c r="B44" s="7" t="s">
        <v>9</v>
      </c>
      <c r="C44" s="7" t="str">
        <f>"2020030201"</f>
        <v>2020030201</v>
      </c>
      <c r="D44" s="8">
        <v>56</v>
      </c>
      <c r="E44" s="6"/>
    </row>
    <row r="45" spans="1:5" s="1" customFormat="1" ht="18" customHeight="1">
      <c r="A45" s="6">
        <v>43</v>
      </c>
      <c r="B45" s="7" t="s">
        <v>9</v>
      </c>
      <c r="C45" s="7" t="str">
        <f>"2020030205"</f>
        <v>2020030205</v>
      </c>
      <c r="D45" s="8">
        <v>56</v>
      </c>
      <c r="E45" s="6"/>
    </row>
    <row r="46" spans="1:5" s="1" customFormat="1" ht="18" customHeight="1">
      <c r="A46" s="6">
        <v>44</v>
      </c>
      <c r="B46" s="7" t="s">
        <v>9</v>
      </c>
      <c r="C46" s="7" t="str">
        <f>"2020030208"</f>
        <v>2020030208</v>
      </c>
      <c r="D46" s="8">
        <v>56</v>
      </c>
      <c r="E46" s="6"/>
    </row>
    <row r="47" spans="1:5" s="1" customFormat="1" ht="18" customHeight="1">
      <c r="A47" s="6">
        <v>45</v>
      </c>
      <c r="B47" s="7" t="s">
        <v>9</v>
      </c>
      <c r="C47" s="7" t="str">
        <f>"2020030213"</f>
        <v>2020030213</v>
      </c>
      <c r="D47" s="8">
        <v>55</v>
      </c>
      <c r="E47" s="6"/>
    </row>
    <row r="48" spans="1:5" s="1" customFormat="1" ht="18" customHeight="1">
      <c r="A48" s="6">
        <v>46</v>
      </c>
      <c r="B48" s="7" t="s">
        <v>9</v>
      </c>
      <c r="C48" s="7" t="str">
        <f>"2020030217"</f>
        <v>2020030217</v>
      </c>
      <c r="D48" s="8">
        <v>55</v>
      </c>
      <c r="E48" s="6"/>
    </row>
    <row r="49" spans="1:5" s="1" customFormat="1" ht="18" customHeight="1">
      <c r="A49" s="6">
        <v>47</v>
      </c>
      <c r="B49" s="7" t="s">
        <v>9</v>
      </c>
      <c r="C49" s="7" t="str">
        <f>"2020030210"</f>
        <v>2020030210</v>
      </c>
      <c r="D49" s="8">
        <v>52</v>
      </c>
      <c r="E49" s="6"/>
    </row>
    <row r="50" spans="1:5" s="1" customFormat="1" ht="18" customHeight="1">
      <c r="A50" s="6">
        <v>48</v>
      </c>
      <c r="B50" s="7" t="s">
        <v>9</v>
      </c>
      <c r="C50" s="7" t="str">
        <f>"2020030215"</f>
        <v>2020030215</v>
      </c>
      <c r="D50" s="8">
        <v>52</v>
      </c>
      <c r="E50" s="6"/>
    </row>
    <row r="51" spans="1:5" s="1" customFormat="1" ht="18" customHeight="1">
      <c r="A51" s="6">
        <v>49</v>
      </c>
      <c r="B51" s="7" t="s">
        <v>9</v>
      </c>
      <c r="C51" s="7" t="str">
        <f>"2020030206"</f>
        <v>2020030206</v>
      </c>
      <c r="D51" s="8">
        <v>51</v>
      </c>
      <c r="E51" s="6"/>
    </row>
    <row r="52" spans="1:5" s="1" customFormat="1" ht="18" customHeight="1">
      <c r="A52" s="6">
        <v>50</v>
      </c>
      <c r="B52" s="7" t="s">
        <v>9</v>
      </c>
      <c r="C52" s="7" t="str">
        <f>"2020030218"</f>
        <v>2020030218</v>
      </c>
      <c r="D52" s="8">
        <v>51</v>
      </c>
      <c r="E52" s="6"/>
    </row>
    <row r="53" spans="1:5" s="1" customFormat="1" ht="18" customHeight="1">
      <c r="A53" s="6">
        <v>51</v>
      </c>
      <c r="B53" s="7" t="s">
        <v>9</v>
      </c>
      <c r="C53" s="7" t="str">
        <f>"2020030220"</f>
        <v>2020030220</v>
      </c>
      <c r="D53" s="8">
        <v>49</v>
      </c>
      <c r="E53" s="6"/>
    </row>
    <row r="54" spans="1:5" s="1" customFormat="1" ht="18" customHeight="1">
      <c r="A54" s="6">
        <v>52</v>
      </c>
      <c r="B54" s="5" t="s">
        <v>9</v>
      </c>
      <c r="C54" s="5" t="str">
        <f>"2020030222"</f>
        <v>2020030222</v>
      </c>
      <c r="D54" s="6">
        <v>48</v>
      </c>
      <c r="E54" s="6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　　</cp:lastModifiedBy>
  <dcterms:created xsi:type="dcterms:W3CDTF">2020-09-08T06:39:07Z</dcterms:created>
  <dcterms:modified xsi:type="dcterms:W3CDTF">2020-09-08T06:41:19Z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